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OneDrive\Desktop\ITA เว็บไซด์ เทคโน IO\TIA 67\TIA 67\O12\"/>
    </mc:Choice>
  </mc:AlternateContent>
  <xr:revisionPtr revIDLastSave="0" documentId="13_ncr:1_{26C95D94-D475-46E5-B731-AB8DDC8A7F8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D31" i="1"/>
  <c r="E31" i="1"/>
  <c r="F30" i="1"/>
  <c r="F29" i="1"/>
  <c r="F28" i="1"/>
  <c r="F27" i="1"/>
  <c r="F26" i="1"/>
  <c r="F25" i="1"/>
  <c r="F24" i="1"/>
  <c r="F23" i="1"/>
  <c r="F22" i="1"/>
  <c r="F21" i="1"/>
  <c r="F20" i="1"/>
  <c r="F13" i="1"/>
  <c r="F17" i="1"/>
  <c r="F15" i="1"/>
  <c r="F31" i="1" l="1"/>
  <c r="F7" i="1"/>
</calcChain>
</file>

<file path=xl/sharedStrings.xml><?xml version="1.0" encoding="utf-8"?>
<sst xmlns="http://schemas.openxmlformats.org/spreadsheetml/2006/main" count="72" uniqueCount="58">
  <si>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</si>
  <si>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</si>
  <si>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</si>
  <si>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</si>
  <si>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</si>
  <si>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</si>
  <si>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</si>
  <si>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</si>
  <si>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</si>
  <si>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</si>
  <si>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</si>
  <si>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</si>
  <si>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</si>
  <si>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</si>
  <si>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</si>
  <si>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</si>
  <si>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</si>
  <si>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ประจำปีงบประมาณ พ.ศ. 256๗  ไตรมาสที่ 1 - 2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</si>
  <si>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</si>
  <si>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</si>
  <si>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</si>
  <si>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</si>
  <si>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</si>
  <si>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</si>
  <si>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</si>
  <si>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</si>
  <si>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</si>
  <si>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</si>
  <si>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</si>
  <si>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</si>
  <si>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</si>
  <si>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</si>
  <si>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</si>
  <si>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</si>
  <si>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</si>
  <si>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>(วรภพ  จำปาเงิน)</t>
  </si>
  <si>
    <t>ผกก.สภ.ศรีประจันต์</t>
  </si>
  <si>
    <t>(มานพ  ชูชื่น)</t>
  </si>
  <si>
    <t>สว.ธร.สภ.ศรีประจันต์</t>
  </si>
  <si>
    <t>รายงานผลการใช้จ่ายงบประมาณ สถานีตำรวจภูธรศรีประจันต์</t>
  </si>
  <si>
    <t>ข้อมูล ณ  31 มีนาคม 2567</t>
  </si>
  <si>
    <t>ค่าสารณูปโภค</t>
  </si>
  <si>
    <t>ค่าตอบแทนนอกเวลาราชการ</t>
  </si>
  <si>
    <t>ค่าน้ำมันรถยนต์ จักรยานยนต์ รถเช่า</t>
  </si>
  <si>
    <t>ค่าซ่อมแซมยานพาหนะ ค่าจ้างเหมาอื่นๆ</t>
  </si>
  <si>
    <t>อาหารผู้ต้องหา</t>
  </si>
  <si>
    <t>งบปฏิรูประบบ</t>
  </si>
  <si>
    <t>ชุมชนบำบัดยั่งยืน</t>
  </si>
  <si>
    <t>บำบัดผู้ป่วยจิตเวช</t>
  </si>
  <si>
    <t>อบรมสร้างเครือข่ายฯ</t>
  </si>
  <si>
    <t>งบประมาณไม่เพียงพอต่อการใช้งานจริง</t>
  </si>
  <si>
    <t>เบี้ยเลี้ยงเดินทางไปราชการ</t>
  </si>
  <si>
    <t>ใช้ในการดูแลอาหารให้กับผู้ต้องหา</t>
  </si>
  <si>
    <t>นำส่งผู้ป่วยจิตเวช เพื่อทำการบำบัดรักษา</t>
  </si>
  <si>
    <t>ค้นหาผู้เสพยาเสพติด ที่สมัครใจเข้ารับการบำบัดรักษา</t>
  </si>
  <si>
    <t>อบรมตัวแทนชุมชน เพื่อช่วยเหลืองานตำรวจในการป้องกัน/แจ้งเหตุอาชญากรรม</t>
  </si>
  <si>
    <t xml:space="preserve">                                                                               พ.ต.ต.   มานพ  ชูชื่น   </t>
  </si>
  <si>
    <t xml:space="preserve">     พ.ต.อ. วรภพ  จำปาเงิน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</si>
</sst>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6" fillId="0" borderId="1" xfId="0" applyFont="1" applyBorder="1"/>
    <xf numFmtId="43" fontId="6" fillId="0" borderId="1" xfId="1" applyFont="1" applyBorder="1"/>
    <xf numFmtId="43" fontId="6" fillId="0" borderId="1" xfId="1" applyFont="1" applyBorder="1" applyAlignment="1">
      <alignment horizontal="right" vertical="top"/>
    </xf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59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43" fontId="5" fillId="0" borderId="1" xfId="1" applyFont="1" applyFill="1" applyBorder="1" applyAlignment="1">
      <alignment horizontal="center" vertical="top"/>
    </xf>
    <xf numFmtId="2" fontId="5" fillId="0" borderId="1" xfId="1" applyNumberFormat="1" applyFont="1" applyBorder="1" applyAlignment="1">
      <alignment horizontal="center" vertical="top"/>
    </xf>
    <xf numFmtId="43" fontId="5" fillId="0" borderId="1" xfId="1" applyNumberFormat="1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5" fillId="0" borderId="7" xfId="1" applyNumberFormat="1" applyFont="1" applyBorder="1" applyAlignment="1">
      <alignment horizontal="right" vertical="top"/>
    </xf>
    <xf numFmtId="43" fontId="5" fillId="0" borderId="9" xfId="1" applyNumberFormat="1" applyFont="1" applyBorder="1" applyAlignment="1">
      <alignment horizontal="right" vertical="top"/>
    </xf>
    <xf numFmtId="43" fontId="5" fillId="0" borderId="11" xfId="1" applyNumberFormat="1" applyFont="1" applyBorder="1" applyAlignment="1">
      <alignment horizontal="right" vertical="top"/>
    </xf>
    <xf numFmtId="59" fontId="5" fillId="0" borderId="7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43" fontId="5" fillId="0" borderId="2" xfId="1" applyNumberFormat="1" applyFont="1" applyFill="1" applyBorder="1" applyAlignment="1">
      <alignment horizontal="center" vertical="top"/>
    </xf>
    <xf numFmtId="43" fontId="5" fillId="0" borderId="6" xfId="1" applyNumberFormat="1" applyFont="1" applyFill="1" applyBorder="1" applyAlignment="1">
      <alignment horizontal="center" vertical="top"/>
    </xf>
    <xf numFmtId="43" fontId="5" fillId="0" borderId="3" xfId="1" applyNumberFormat="1" applyFont="1" applyFill="1" applyBorder="1" applyAlignment="1">
      <alignment horizontal="center" vertical="top"/>
    </xf>
    <xf numFmtId="43" fontId="5" fillId="0" borderId="2" xfId="1" applyNumberFormat="1" applyFont="1" applyBorder="1" applyAlignment="1">
      <alignment horizontal="center" vertical="top"/>
    </xf>
    <xf numFmtId="43" fontId="5" fillId="0" borderId="3" xfId="1" applyNumberFormat="1" applyFont="1" applyBorder="1" applyAlignment="1">
      <alignment horizontal="center" vertical="top"/>
    </xf>
    <xf numFmtId="43" fontId="5" fillId="0" borderId="6" xfId="1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43" fontId="5" fillId="0" borderId="8" xfId="1" applyNumberFormat="1" applyFont="1" applyFill="1" applyBorder="1" applyAlignment="1">
      <alignment horizontal="center" vertical="top"/>
    </xf>
    <xf numFmtId="43" fontId="5" fillId="0" borderId="10" xfId="1" applyNumberFormat="1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topLeftCell="A25" zoomScaleNormal="100" workbookViewId="0">
      <selection activeCell="G36" sqref="G36"/>
    </sheetView>
  </sheetViews>
  <sheetFormatPr defaultColWidth="9" defaultRowHeight="20.25" x14ac:dyDescent="0.3"/>
  <cols>
    <col min="1" max="1" width="3.625" style="1" customWidth="1"/>
    <col min="2" max="2" width="34.875" style="1" customWidth="1"/>
    <col min="3" max="3" width="51.25" style="1" bestFit="1" customWidth="1"/>
    <col min="4" max="4" width="14.5" style="1" customWidth="1"/>
    <col min="5" max="5" width="15.75" style="1" customWidth="1"/>
    <col min="6" max="6" width="11.375" style="1" customWidth="1"/>
    <col min="7" max="7" width="25.75" style="1" customWidth="1"/>
    <col min="8" max="16384" width="9" style="1"/>
  </cols>
  <sheetData>
    <row r="1" spans="1:7" x14ac:dyDescent="0.3">
      <c r="A1" s="30" t="s">
        <v>39</v>
      </c>
      <c r="B1" s="30"/>
      <c r="C1" s="30"/>
      <c r="D1" s="30"/>
      <c r="E1" s="30"/>
      <c r="F1" s="30"/>
      <c r="G1" s="30"/>
    </row>
    <row r="2" spans="1:7" x14ac:dyDescent="0.3">
      <c r="A2" s="30" t="s">
        <v>17</v>
      </c>
      <c r="B2" s="30"/>
      <c r="C2" s="30"/>
      <c r="D2" s="30"/>
      <c r="E2" s="30"/>
      <c r="F2" s="30"/>
      <c r="G2" s="30"/>
    </row>
    <row r="3" spans="1:7" x14ac:dyDescent="0.3">
      <c r="A3" s="30" t="s">
        <v>40</v>
      </c>
      <c r="B3" s="30"/>
      <c r="C3" s="30"/>
      <c r="D3" s="30"/>
      <c r="E3" s="30"/>
      <c r="F3" s="30"/>
      <c r="G3" s="30"/>
    </row>
    <row r="4" spans="1:7" ht="9.75" customHeight="1" x14ac:dyDescent="0.3"/>
    <row r="5" spans="1:7" s="9" customFormat="1" x14ac:dyDescent="0.3">
      <c r="A5" s="31" t="s">
        <v>0</v>
      </c>
      <c r="B5" s="31" t="s">
        <v>23</v>
      </c>
      <c r="C5" s="31" t="s">
        <v>21</v>
      </c>
      <c r="D5" s="31" t="s">
        <v>22</v>
      </c>
      <c r="E5" s="31" t="s">
        <v>24</v>
      </c>
      <c r="F5" s="31" t="s">
        <v>34</v>
      </c>
      <c r="G5" s="31" t="s">
        <v>30</v>
      </c>
    </row>
    <row r="6" spans="1:7" s="9" customFormat="1" ht="12.75" customHeight="1" x14ac:dyDescent="0.3">
      <c r="A6" s="32"/>
      <c r="B6" s="33"/>
      <c r="C6" s="33"/>
      <c r="D6" s="32"/>
      <c r="E6" s="32"/>
      <c r="F6" s="32"/>
      <c r="G6" s="33"/>
    </row>
    <row r="7" spans="1:7" s="4" customFormat="1" ht="21" customHeight="1" x14ac:dyDescent="0.3">
      <c r="A7" s="37">
        <v>1</v>
      </c>
      <c r="B7" s="2" t="s">
        <v>1</v>
      </c>
      <c r="C7" s="5" t="s">
        <v>4</v>
      </c>
      <c r="D7" s="40">
        <v>46000</v>
      </c>
      <c r="E7" s="34">
        <v>46000</v>
      </c>
      <c r="F7" s="43">
        <f>(E7*100)/D7</f>
        <v>100</v>
      </c>
      <c r="G7" s="5" t="s">
        <v>13</v>
      </c>
    </row>
    <row r="8" spans="1:7" s="4" customFormat="1" ht="21" customHeight="1" x14ac:dyDescent="0.3">
      <c r="A8" s="38"/>
      <c r="B8" s="3" t="s">
        <v>10</v>
      </c>
      <c r="C8" s="6" t="s">
        <v>25</v>
      </c>
      <c r="D8" s="41"/>
      <c r="E8" s="35"/>
      <c r="F8" s="45"/>
      <c r="G8" s="6"/>
    </row>
    <row r="9" spans="1:7" s="4" customFormat="1" ht="21" customHeight="1" x14ac:dyDescent="0.3">
      <c r="A9" s="39"/>
      <c r="B9" s="11" t="s">
        <v>16</v>
      </c>
      <c r="C9" s="8"/>
      <c r="D9" s="42"/>
      <c r="E9" s="36"/>
      <c r="F9" s="44"/>
      <c r="G9" s="8"/>
    </row>
    <row r="10" spans="1:7" s="4" customFormat="1" ht="21" customHeight="1" x14ac:dyDescent="0.3">
      <c r="A10" s="46">
        <v>2</v>
      </c>
      <c r="B10" s="2" t="s">
        <v>1</v>
      </c>
      <c r="C10" s="5" t="s">
        <v>26</v>
      </c>
      <c r="D10" s="40">
        <v>42000</v>
      </c>
      <c r="E10" s="34">
        <v>21000</v>
      </c>
      <c r="F10" s="43">
        <f>(E10*100)/D10</f>
        <v>50</v>
      </c>
      <c r="G10" s="5" t="s">
        <v>13</v>
      </c>
    </row>
    <row r="11" spans="1:7" s="4" customFormat="1" ht="21" customHeight="1" x14ac:dyDescent="0.3">
      <c r="A11" s="47"/>
      <c r="B11" s="6" t="s">
        <v>3</v>
      </c>
      <c r="C11" s="6" t="s">
        <v>27</v>
      </c>
      <c r="D11" s="41"/>
      <c r="E11" s="35"/>
      <c r="F11" s="45"/>
      <c r="G11" s="6"/>
    </row>
    <row r="12" spans="1:7" s="4" customFormat="1" ht="21" customHeight="1" x14ac:dyDescent="0.3">
      <c r="A12" s="48"/>
      <c r="B12" s="6" t="s">
        <v>8</v>
      </c>
      <c r="C12" s="8"/>
      <c r="D12" s="42"/>
      <c r="E12" s="36"/>
      <c r="F12" s="44"/>
      <c r="G12" s="6"/>
    </row>
    <row r="13" spans="1:7" s="4" customFormat="1" ht="21" customHeight="1" x14ac:dyDescent="0.3">
      <c r="A13" s="46">
        <v>3</v>
      </c>
      <c r="B13" s="2" t="s">
        <v>1</v>
      </c>
      <c r="C13" s="5" t="s">
        <v>28</v>
      </c>
      <c r="D13" s="40">
        <v>70200</v>
      </c>
      <c r="E13" s="34">
        <v>42900</v>
      </c>
      <c r="F13" s="43">
        <f>(E13*100)/D13</f>
        <v>61.111111111111114</v>
      </c>
      <c r="G13" s="5" t="s">
        <v>13</v>
      </c>
    </row>
    <row r="14" spans="1:7" s="4" customFormat="1" ht="21" customHeight="1" x14ac:dyDescent="0.3">
      <c r="A14" s="47"/>
      <c r="B14" s="6" t="s">
        <v>29</v>
      </c>
      <c r="C14" s="6"/>
      <c r="D14" s="41"/>
      <c r="E14" s="35"/>
      <c r="F14" s="44"/>
      <c r="G14" s="6"/>
    </row>
    <row r="15" spans="1:7" s="4" customFormat="1" ht="21" customHeight="1" x14ac:dyDescent="0.3">
      <c r="A15" s="53">
        <v>4</v>
      </c>
      <c r="B15" s="5" t="s">
        <v>11</v>
      </c>
      <c r="C15" s="5" t="s">
        <v>5</v>
      </c>
      <c r="D15" s="54">
        <v>31200</v>
      </c>
      <c r="E15" s="34">
        <v>31200</v>
      </c>
      <c r="F15" s="43">
        <f>(E15*100)/D15</f>
        <v>100</v>
      </c>
      <c r="G15" s="5" t="s">
        <v>14</v>
      </c>
    </row>
    <row r="16" spans="1:7" s="4" customFormat="1" ht="21" customHeight="1" x14ac:dyDescent="0.3">
      <c r="A16" s="38"/>
      <c r="B16" s="6"/>
      <c r="C16" s="6" t="s">
        <v>6</v>
      </c>
      <c r="D16" s="55"/>
      <c r="E16" s="35"/>
      <c r="F16" s="44"/>
      <c r="G16" s="6" t="s">
        <v>15</v>
      </c>
    </row>
    <row r="17" spans="1:7" s="4" customFormat="1" ht="21" customHeight="1" x14ac:dyDescent="0.3">
      <c r="A17" s="37">
        <v>5</v>
      </c>
      <c r="B17" s="2" t="s">
        <v>12</v>
      </c>
      <c r="C17" s="12" t="s">
        <v>31</v>
      </c>
      <c r="D17" s="40">
        <v>2140</v>
      </c>
      <c r="E17" s="34">
        <v>2140</v>
      </c>
      <c r="F17" s="43">
        <f>(E17*100)/D17</f>
        <v>100</v>
      </c>
      <c r="G17" s="5" t="s">
        <v>14</v>
      </c>
    </row>
    <row r="18" spans="1:7" s="4" customFormat="1" ht="21" customHeight="1" x14ac:dyDescent="0.3">
      <c r="A18" s="38"/>
      <c r="B18" s="10" t="s">
        <v>18</v>
      </c>
      <c r="C18" s="6" t="s">
        <v>33</v>
      </c>
      <c r="D18" s="41"/>
      <c r="E18" s="35"/>
      <c r="F18" s="45"/>
      <c r="G18" s="6" t="s">
        <v>15</v>
      </c>
    </row>
    <row r="19" spans="1:7" s="4" customFormat="1" ht="21" customHeight="1" x14ac:dyDescent="0.3">
      <c r="A19" s="38"/>
      <c r="B19" s="3"/>
      <c r="C19" s="7" t="s">
        <v>32</v>
      </c>
      <c r="D19" s="41"/>
      <c r="E19" s="35"/>
      <c r="F19" s="44"/>
      <c r="G19" s="6"/>
    </row>
    <row r="20" spans="1:7" s="4" customFormat="1" ht="21" customHeight="1" x14ac:dyDescent="0.3">
      <c r="A20" s="25">
        <v>6</v>
      </c>
      <c r="B20" s="26" t="s">
        <v>2</v>
      </c>
      <c r="C20" s="26" t="s">
        <v>7</v>
      </c>
      <c r="D20" s="27">
        <v>52100</v>
      </c>
      <c r="E20" s="29">
        <v>35900</v>
      </c>
      <c r="F20" s="28">
        <f t="shared" ref="F20:F31" si="0">(E20*100)/D20</f>
        <v>68.905950095969288</v>
      </c>
      <c r="G20" s="5" t="s">
        <v>13</v>
      </c>
    </row>
    <row r="21" spans="1:7" s="17" customFormat="1" ht="21" customHeight="1" x14ac:dyDescent="0.3">
      <c r="A21" s="21">
        <v>7</v>
      </c>
      <c r="B21" s="22" t="s">
        <v>41</v>
      </c>
      <c r="C21" s="23"/>
      <c r="D21" s="24">
        <v>49900</v>
      </c>
      <c r="E21" s="29">
        <v>227872.57</v>
      </c>
      <c r="F21" s="28">
        <f t="shared" si="0"/>
        <v>456.65845691382765</v>
      </c>
      <c r="G21" s="5" t="s">
        <v>50</v>
      </c>
    </row>
    <row r="22" spans="1:7" s="17" customFormat="1" ht="21" customHeight="1" x14ac:dyDescent="0.3">
      <c r="A22" s="21">
        <v>8</v>
      </c>
      <c r="B22" s="22" t="s">
        <v>42</v>
      </c>
      <c r="C22" s="21"/>
      <c r="D22" s="24">
        <v>372000</v>
      </c>
      <c r="E22" s="29">
        <v>0</v>
      </c>
      <c r="F22" s="28">
        <f t="shared" si="0"/>
        <v>0</v>
      </c>
      <c r="G22" s="5"/>
    </row>
    <row r="23" spans="1:7" s="17" customFormat="1" ht="21" customHeight="1" x14ac:dyDescent="0.3">
      <c r="A23" s="21">
        <v>9</v>
      </c>
      <c r="B23" s="22" t="s">
        <v>51</v>
      </c>
      <c r="C23" s="21"/>
      <c r="D23" s="24">
        <v>65200</v>
      </c>
      <c r="E23" s="29">
        <v>36252</v>
      </c>
      <c r="F23" s="28">
        <f t="shared" si="0"/>
        <v>55.601226993865033</v>
      </c>
      <c r="G23" s="5" t="s">
        <v>13</v>
      </c>
    </row>
    <row r="24" spans="1:7" s="17" customFormat="1" ht="21" customHeight="1" x14ac:dyDescent="0.3">
      <c r="A24" s="21">
        <v>10</v>
      </c>
      <c r="B24" s="22" t="s">
        <v>43</v>
      </c>
      <c r="C24" s="23"/>
      <c r="D24" s="24">
        <v>624000</v>
      </c>
      <c r="E24" s="29">
        <v>364100</v>
      </c>
      <c r="F24" s="28">
        <f t="shared" si="0"/>
        <v>58.349358974358971</v>
      </c>
      <c r="G24" s="5" t="s">
        <v>13</v>
      </c>
    </row>
    <row r="25" spans="1:7" s="17" customFormat="1" ht="21" customHeight="1" x14ac:dyDescent="0.3">
      <c r="A25" s="21">
        <v>11</v>
      </c>
      <c r="B25" s="22" t="s">
        <v>44</v>
      </c>
      <c r="C25" s="23"/>
      <c r="D25" s="24">
        <v>40604.99</v>
      </c>
      <c r="E25" s="29">
        <v>60267.51</v>
      </c>
      <c r="F25" s="28">
        <f t="shared" si="0"/>
        <v>148.4239006092601</v>
      </c>
      <c r="G25" s="5" t="s">
        <v>13</v>
      </c>
    </row>
    <row r="26" spans="1:7" s="17" customFormat="1" ht="21" customHeight="1" x14ac:dyDescent="0.3">
      <c r="A26" s="21">
        <v>12</v>
      </c>
      <c r="B26" s="22" t="s">
        <v>45</v>
      </c>
      <c r="C26" s="21" t="s">
        <v>52</v>
      </c>
      <c r="D26" s="24">
        <v>27200</v>
      </c>
      <c r="E26" s="29">
        <v>19075</v>
      </c>
      <c r="F26" s="28">
        <f t="shared" si="0"/>
        <v>70.128676470588232</v>
      </c>
      <c r="G26" s="5" t="s">
        <v>13</v>
      </c>
    </row>
    <row r="27" spans="1:7" x14ac:dyDescent="0.3">
      <c r="A27" s="21">
        <v>13</v>
      </c>
      <c r="B27" s="22" t="s">
        <v>46</v>
      </c>
      <c r="C27" s="23"/>
      <c r="D27" s="24">
        <v>41300</v>
      </c>
      <c r="E27" s="29">
        <v>0</v>
      </c>
      <c r="F27" s="28">
        <f t="shared" si="0"/>
        <v>0</v>
      </c>
      <c r="G27" s="5"/>
    </row>
    <row r="28" spans="1:7" x14ac:dyDescent="0.3">
      <c r="A28" s="21">
        <v>14</v>
      </c>
      <c r="B28" s="22" t="s">
        <v>47</v>
      </c>
      <c r="C28" s="23" t="s">
        <v>54</v>
      </c>
      <c r="D28" s="24">
        <v>409500</v>
      </c>
      <c r="E28" s="29">
        <v>254150</v>
      </c>
      <c r="F28" s="28">
        <f t="shared" si="0"/>
        <v>62.063492063492063</v>
      </c>
      <c r="G28" s="5" t="s">
        <v>13</v>
      </c>
    </row>
    <row r="29" spans="1:7" x14ac:dyDescent="0.3">
      <c r="A29" s="21">
        <v>15</v>
      </c>
      <c r="B29" s="22" t="s">
        <v>48</v>
      </c>
      <c r="C29" s="21" t="s">
        <v>53</v>
      </c>
      <c r="D29" s="24">
        <v>600</v>
      </c>
      <c r="E29" s="29">
        <v>600</v>
      </c>
      <c r="F29" s="28">
        <f t="shared" si="0"/>
        <v>100</v>
      </c>
      <c r="G29" s="5" t="s">
        <v>13</v>
      </c>
    </row>
    <row r="30" spans="1:7" x14ac:dyDescent="0.3">
      <c r="A30" s="21">
        <v>16</v>
      </c>
      <c r="B30" s="22" t="s">
        <v>49</v>
      </c>
      <c r="C30" s="21" t="s">
        <v>55</v>
      </c>
      <c r="D30" s="24">
        <v>15000</v>
      </c>
      <c r="E30" s="29">
        <v>15000</v>
      </c>
      <c r="F30" s="28">
        <f t="shared" si="0"/>
        <v>100</v>
      </c>
      <c r="G30" s="5" t="s">
        <v>13</v>
      </c>
    </row>
    <row r="31" spans="1:7" x14ac:dyDescent="0.3">
      <c r="A31" s="51" t="s">
        <v>9</v>
      </c>
      <c r="B31" s="52"/>
      <c r="C31" s="13"/>
      <c r="D31" s="14">
        <f>SUM(D7:D30)</f>
        <v>1888944.99</v>
      </c>
      <c r="E31" s="15">
        <f>SUM(E7:E30)</f>
        <v>1156457.08</v>
      </c>
      <c r="F31" s="16">
        <f t="shared" si="0"/>
        <v>61.222380012241651</v>
      </c>
      <c r="G31" s="13"/>
    </row>
    <row r="33" spans="2:6" x14ac:dyDescent="0.3">
      <c r="C33" s="19" t="s">
        <v>19</v>
      </c>
      <c r="E33" s="18" t="s">
        <v>20</v>
      </c>
    </row>
    <row r="35" spans="2:6" x14ac:dyDescent="0.3">
      <c r="B35" s="50" t="s">
        <v>56</v>
      </c>
      <c r="C35" s="50"/>
      <c r="E35" s="1" t="s">
        <v>57</v>
      </c>
    </row>
    <row r="36" spans="2:6" x14ac:dyDescent="0.3">
      <c r="C36" s="20" t="s">
        <v>37</v>
      </c>
      <c r="E36" s="49" t="s">
        <v>35</v>
      </c>
      <c r="F36" s="49"/>
    </row>
    <row r="37" spans="2:6" x14ac:dyDescent="0.3">
      <c r="C37" s="20" t="s">
        <v>38</v>
      </c>
      <c r="E37" s="49" t="s">
        <v>36</v>
      </c>
      <c r="F37" s="49"/>
    </row>
  </sheetData>
  <mergeCells count="34">
    <mergeCell ref="A15:A16"/>
    <mergeCell ref="D15:D16"/>
    <mergeCell ref="F15:F16"/>
    <mergeCell ref="E15:E16"/>
    <mergeCell ref="A13:A14"/>
    <mergeCell ref="D13:D14"/>
    <mergeCell ref="E36:F36"/>
    <mergeCell ref="E37:F37"/>
    <mergeCell ref="E17:E19"/>
    <mergeCell ref="A17:A19"/>
    <mergeCell ref="D17:D19"/>
    <mergeCell ref="B35:C35"/>
    <mergeCell ref="A31:B31"/>
    <mergeCell ref="F17:F19"/>
    <mergeCell ref="E10:E12"/>
    <mergeCell ref="A7:A9"/>
    <mergeCell ref="D7:D9"/>
    <mergeCell ref="F13:F14"/>
    <mergeCell ref="F7:F9"/>
    <mergeCell ref="E13:E14"/>
    <mergeCell ref="E7:E9"/>
    <mergeCell ref="A10:A12"/>
    <mergeCell ref="D10:D12"/>
    <mergeCell ref="F10:F12"/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</mergeCells>
  <phoneticPr fontId="4" type="noConversion"/>
  <pageMargins left="7.874015748031496E-2" right="0" top="0" bottom="0" header="0.31496062992125984" footer="0.31496062992125984"/>
  <pageSetup paperSize="9" scale="73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2024-04-02T14:49:44Z</cp:lastPrinted>
  <dcterms:created xsi:type="dcterms:W3CDTF">2023-02-21T09:23:07Z</dcterms:created>
  <dcterms:modified xsi:type="dcterms:W3CDTF">2024-04-02T14:50:07Z</dcterms:modified>
</cp:coreProperties>
</file>