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เว็บไซด์\ITA 68\O12\"/>
    </mc:Choice>
  </mc:AlternateContent>
  <xr:revisionPtr revIDLastSave="0" documentId="13_ncr:1_{64DBCCBD-F727-4EA9-BE23-C80ABA2E7C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D31" i="1"/>
  <c r="E31" i="1"/>
  <c r="F30" i="1"/>
  <c r="F27" i="1"/>
  <c r="F26" i="1"/>
  <c r="F25" i="1"/>
  <c r="F24" i="1"/>
  <c r="F23" i="1"/>
  <c r="F22" i="1"/>
  <c r="F21" i="1"/>
  <c r="F20" i="1"/>
  <c r="F13" i="1"/>
  <c r="F17" i="1"/>
  <c r="F15" i="1"/>
  <c r="F31" i="1" l="1"/>
  <c r="F7" i="1"/>
</calcChain>
</file>

<file path=xl/sharedStrings.xml><?xml version="1.0" encoding="utf-8"?>
<sst xmlns="http://schemas.openxmlformats.org/spreadsheetml/2006/main" count="77" uniqueCount="61">
  <si>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</si>
  <si>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</si>
  <si>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</si>
  <si>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</si>
  <si>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</si>
  <si>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</si>
  <si>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</si>
  <si>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</si>
  <si>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</si>
  <si>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</si>
  <si>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</si>
  <si>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</si>
  <si>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</si>
  <si>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</si>
  <si>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</si>
  <si>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</si>
  <si>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</si>
  <si>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</si>
  <si>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</si>
  <si>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</si>
  <si>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</si>
  <si>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</si>
  <si>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</si>
  <si>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</si>
  <si>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</si>
  <si>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</si>
  <si>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</si>
  <si>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</si>
  <si>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</si>
  <si>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</si>
  <si>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</si>
  <si>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</si>
  <si>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</si>
  <si>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</si>
  <si>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</si>
  <si>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ผกก.สภ.ศรีประจันต์</t>
  </si>
  <si>
    <t>สว.ธร.สภ.ศรีประจันต์</t>
  </si>
  <si>
    <t>รายงานผลการใช้จ่ายงบประมาณ สถานีตำรวจภูธรศรีประจันต์</t>
  </si>
  <si>
    <t>ค่าสารณูปโภค</t>
  </si>
  <si>
    <t>ค่าตอบแทนนอกเวลาราชการ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</si>
  <si>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</si>
  <si>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</si>
  <si>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</si>
  <si>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</si>
  <si>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ชุมชนบำบัดยั่งยืน</t>
  </si>
  <si>
    <t>บำบัดผู้ป่วยจิตเวช</t>
  </si>
  <si>
    <t>อบรมสร้างเครือข่ายฯ</t>
  </si>
  <si>
    <t>เบี้ยเลี้ยงเดินทางไปราชการ</t>
  </si>
  <si>
    <t>ใช้ในการดูแลอาหารให้กับผู้ต้องหา</t>
  </si>
  <si>
    <t>นำส่งผู้ป่วยจิตเวช เพื่อทำการบำบัดรักษา</t>
  </si>
  <si>
    <t>ค้นหาผู้เสพยาเสพติด ที่สมัครใจเข้ารับการบำบัดรักษา</t>
  </si>
  <si>
    <t>อบรมตัวแทนชุมชน เพื่อช่วยเหลืองานตำรวจในการป้องกัน/แจ้งเหตุอาชญากรรม</t>
  </si>
  <si>
    <t>(สมเด็จ  เอกศิริมงคลกร)</t>
  </si>
  <si>
    <t>(เอกชัย  ศรีเมือง)</t>
  </si>
  <si>
    <t>ข้อมูล ณ  31 มีนาคม 2568</t>
  </si>
  <si>
    <t>ชำระค่าไฟฟ้า ประปา ค่าโทรศัพท์ของหน่วยงาน</t>
  </si>
  <si>
    <t>จ่ายค่าตอบแทนให้ข้าราชการที่ปฏิบัติงานนอกเวลาราชการ</t>
  </si>
  <si>
    <t>จ่ายค่าเบี้ยเลี้ยง ที่พักให้ข้าราชการที่ไปอบรม สืบสวนหาข่าว</t>
  </si>
  <si>
    <t>ต้องใช้ระยะเวลาดำเนินการ</t>
  </si>
  <si>
    <t xml:space="preserve">     พ.ต.อ.  เอกชัย  ศรีเมือง</t>
  </si>
  <si>
    <t xml:space="preserve">                                                                          พ.ต.ท.  สมเด็จ  เอกศิริมงคลกร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</si>
</sst>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6" fillId="0" borderId="1" xfId="0" applyFont="1" applyBorder="1"/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Fill="1" applyBorder="1" applyAlignment="1">
      <alignment horizontal="center" vertical="center"/>
    </xf>
    <xf numFmtId="5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43" fontId="5" fillId="0" borderId="1" xfId="1" applyNumberFormat="1" applyFont="1" applyBorder="1" applyAlignment="1">
      <alignment horizontal="right" vertical="center"/>
    </xf>
    <xf numFmtId="43" fontId="6" fillId="0" borderId="1" xfId="1" applyFont="1" applyBorder="1" applyAlignment="1">
      <alignment vertical="center"/>
    </xf>
    <xf numFmtId="43" fontId="6" fillId="0" borderId="1" xfId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NumberFormat="1" applyFont="1" applyFill="1" applyBorder="1" applyAlignment="1">
      <alignment horizontal="center" vertical="center"/>
    </xf>
    <xf numFmtId="43" fontId="5" fillId="0" borderId="10" xfId="1" applyNumberFormat="1" applyFont="1" applyFill="1" applyBorder="1" applyAlignment="1">
      <alignment horizontal="center" vertical="center"/>
    </xf>
    <xf numFmtId="43" fontId="5" fillId="0" borderId="2" xfId="1" applyNumberFormat="1" applyFont="1" applyBorder="1" applyAlignment="1">
      <alignment horizontal="center" vertical="center"/>
    </xf>
    <xf numFmtId="43" fontId="5" fillId="0" borderId="3" xfId="1" applyNumberFormat="1" applyFont="1" applyBorder="1" applyAlignment="1">
      <alignment horizontal="center" vertical="center"/>
    </xf>
    <xf numFmtId="43" fontId="5" fillId="0" borderId="7" xfId="1" applyNumberFormat="1" applyFont="1" applyBorder="1" applyAlignment="1">
      <alignment horizontal="right" vertical="center"/>
    </xf>
    <xf numFmtId="43" fontId="5" fillId="0" borderId="9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NumberFormat="1" applyFont="1" applyFill="1" applyBorder="1" applyAlignment="1">
      <alignment horizontal="center" vertical="center"/>
    </xf>
    <xf numFmtId="43" fontId="5" fillId="0" borderId="6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59" fontId="5" fillId="0" borderId="7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5" fillId="0" borderId="6" xfId="1" applyNumberFormat="1" applyFont="1" applyBorder="1" applyAlignment="1">
      <alignment horizontal="center" vertical="center"/>
    </xf>
    <xf numFmtId="43" fontId="5" fillId="0" borderId="11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top"/>
    </xf>
    <xf numFmtId="43" fontId="5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Normal="100" workbookViewId="0">
      <selection activeCell="D37" sqref="D37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51.25" style="1" bestFit="1" customWidth="1"/>
    <col min="4" max="4" width="14.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7" x14ac:dyDescent="0.3">
      <c r="A1" s="51" t="s">
        <v>37</v>
      </c>
      <c r="B1" s="51"/>
      <c r="C1" s="51"/>
      <c r="D1" s="51"/>
      <c r="E1" s="51"/>
      <c r="F1" s="51"/>
      <c r="G1" s="51"/>
    </row>
    <row r="2" spans="1:7" x14ac:dyDescent="0.3">
      <c r="A2" s="51" t="s">
        <v>17</v>
      </c>
      <c r="B2" s="51"/>
      <c r="C2" s="51"/>
      <c r="D2" s="51"/>
      <c r="E2" s="51"/>
      <c r="F2" s="51"/>
      <c r="G2" s="51"/>
    </row>
    <row r="3" spans="1:7" x14ac:dyDescent="0.3">
      <c r="A3" s="51" t="s">
        <v>54</v>
      </c>
      <c r="B3" s="51"/>
      <c r="C3" s="51"/>
      <c r="D3" s="51"/>
      <c r="E3" s="51"/>
      <c r="F3" s="51"/>
      <c r="G3" s="51"/>
    </row>
    <row r="4" spans="1:7" ht="9.75" customHeight="1" x14ac:dyDescent="0.3"/>
    <row r="5" spans="1:7" s="9" customFormat="1" x14ac:dyDescent="0.3">
      <c r="A5" s="52" t="s">
        <v>0</v>
      </c>
      <c r="B5" s="52" t="s">
        <v>23</v>
      </c>
      <c r="C5" s="52" t="s">
        <v>21</v>
      </c>
      <c r="D5" s="52" t="s">
        <v>22</v>
      </c>
      <c r="E5" s="52" t="s">
        <v>24</v>
      </c>
      <c r="F5" s="52" t="s">
        <v>34</v>
      </c>
      <c r="G5" s="52" t="s">
        <v>30</v>
      </c>
    </row>
    <row r="6" spans="1:7" s="9" customFormat="1" ht="12.75" customHeight="1" x14ac:dyDescent="0.3">
      <c r="A6" s="53"/>
      <c r="B6" s="54"/>
      <c r="C6" s="54"/>
      <c r="D6" s="53"/>
      <c r="E6" s="53"/>
      <c r="F6" s="53"/>
      <c r="G6" s="54"/>
    </row>
    <row r="7" spans="1:7" s="4" customFormat="1" ht="21" customHeight="1" x14ac:dyDescent="0.3">
      <c r="A7" s="42">
        <v>1</v>
      </c>
      <c r="B7" s="2" t="s">
        <v>1</v>
      </c>
      <c r="C7" s="5" t="s">
        <v>4</v>
      </c>
      <c r="D7" s="39">
        <v>58700</v>
      </c>
      <c r="E7" s="35">
        <v>30100</v>
      </c>
      <c r="F7" s="33">
        <f>(E7*100)/D7</f>
        <v>51.277683134582624</v>
      </c>
      <c r="G7" s="5" t="s">
        <v>13</v>
      </c>
    </row>
    <row r="8" spans="1:7" s="4" customFormat="1" ht="21" customHeight="1" x14ac:dyDescent="0.3">
      <c r="A8" s="30"/>
      <c r="B8" s="3" t="s">
        <v>10</v>
      </c>
      <c r="C8" s="6" t="s">
        <v>25</v>
      </c>
      <c r="D8" s="40"/>
      <c r="E8" s="36"/>
      <c r="F8" s="46"/>
      <c r="G8" s="6"/>
    </row>
    <row r="9" spans="1:7" s="4" customFormat="1" ht="21" customHeight="1" x14ac:dyDescent="0.3">
      <c r="A9" s="48"/>
      <c r="B9" s="11" t="s">
        <v>16</v>
      </c>
      <c r="C9" s="8"/>
      <c r="D9" s="49"/>
      <c r="E9" s="47"/>
      <c r="F9" s="34"/>
      <c r="G9" s="8"/>
    </row>
    <row r="10" spans="1:7" s="4" customFormat="1" ht="21" customHeight="1" x14ac:dyDescent="0.3">
      <c r="A10" s="37">
        <v>2</v>
      </c>
      <c r="B10" s="2" t="s">
        <v>1</v>
      </c>
      <c r="C10" s="5" t="s">
        <v>26</v>
      </c>
      <c r="D10" s="39">
        <v>51000</v>
      </c>
      <c r="E10" s="35">
        <v>30000</v>
      </c>
      <c r="F10" s="33">
        <f>(E10*100)/D10</f>
        <v>58.823529411764703</v>
      </c>
      <c r="G10" s="5" t="s">
        <v>13</v>
      </c>
    </row>
    <row r="11" spans="1:7" s="4" customFormat="1" ht="21" customHeight="1" x14ac:dyDescent="0.3">
      <c r="A11" s="38"/>
      <c r="B11" s="6" t="s">
        <v>3</v>
      </c>
      <c r="C11" s="6" t="s">
        <v>27</v>
      </c>
      <c r="D11" s="40"/>
      <c r="E11" s="36"/>
      <c r="F11" s="46"/>
      <c r="G11" s="6"/>
    </row>
    <row r="12" spans="1:7" s="4" customFormat="1" ht="21" customHeight="1" x14ac:dyDescent="0.3">
      <c r="A12" s="50"/>
      <c r="B12" s="6" t="s">
        <v>8</v>
      </c>
      <c r="C12" s="8"/>
      <c r="D12" s="49"/>
      <c r="E12" s="47"/>
      <c r="F12" s="34"/>
      <c r="G12" s="6"/>
    </row>
    <row r="13" spans="1:7" s="4" customFormat="1" ht="21" customHeight="1" x14ac:dyDescent="0.3">
      <c r="A13" s="37">
        <v>3</v>
      </c>
      <c r="B13" s="2" t="s">
        <v>1</v>
      </c>
      <c r="C13" s="5" t="s">
        <v>28</v>
      </c>
      <c r="D13" s="39">
        <v>62400</v>
      </c>
      <c r="E13" s="35">
        <v>7800</v>
      </c>
      <c r="F13" s="33">
        <f>(E13*100)/D13</f>
        <v>12.5</v>
      </c>
      <c r="G13" s="5" t="s">
        <v>13</v>
      </c>
    </row>
    <row r="14" spans="1:7" s="4" customFormat="1" ht="21" customHeight="1" x14ac:dyDescent="0.3">
      <c r="A14" s="38"/>
      <c r="B14" s="6" t="s">
        <v>29</v>
      </c>
      <c r="C14" s="6"/>
      <c r="D14" s="40"/>
      <c r="E14" s="36"/>
      <c r="F14" s="34"/>
      <c r="G14" s="6"/>
    </row>
    <row r="15" spans="1:7" s="4" customFormat="1" ht="21" customHeight="1" x14ac:dyDescent="0.3">
      <c r="A15" s="29">
        <v>4</v>
      </c>
      <c r="B15" s="5" t="s">
        <v>11</v>
      </c>
      <c r="C15" s="5" t="s">
        <v>5</v>
      </c>
      <c r="D15" s="31">
        <v>41350</v>
      </c>
      <c r="E15" s="35">
        <v>10000</v>
      </c>
      <c r="F15" s="33">
        <f>(E15*100)/D15</f>
        <v>24.183796856106408</v>
      </c>
      <c r="G15" s="5" t="s">
        <v>14</v>
      </c>
    </row>
    <row r="16" spans="1:7" s="4" customFormat="1" ht="21" customHeight="1" x14ac:dyDescent="0.3">
      <c r="A16" s="30"/>
      <c r="B16" s="6"/>
      <c r="C16" s="6" t="s">
        <v>6</v>
      </c>
      <c r="D16" s="32"/>
      <c r="E16" s="36"/>
      <c r="F16" s="34"/>
      <c r="G16" s="6" t="s">
        <v>15</v>
      </c>
    </row>
    <row r="17" spans="1:7" s="4" customFormat="1" ht="21" customHeight="1" x14ac:dyDescent="0.3">
      <c r="A17" s="42">
        <v>5</v>
      </c>
      <c r="B17" s="2" t="s">
        <v>12</v>
      </c>
      <c r="C17" s="12" t="s">
        <v>31</v>
      </c>
      <c r="D17" s="39">
        <v>2140</v>
      </c>
      <c r="E17" s="35">
        <v>2140</v>
      </c>
      <c r="F17" s="33">
        <f>(E17*100)/D17</f>
        <v>100</v>
      </c>
      <c r="G17" s="5" t="s">
        <v>14</v>
      </c>
    </row>
    <row r="18" spans="1:7" s="4" customFormat="1" ht="21" customHeight="1" x14ac:dyDescent="0.3">
      <c r="A18" s="30"/>
      <c r="B18" s="10" t="s">
        <v>18</v>
      </c>
      <c r="C18" s="6" t="s">
        <v>33</v>
      </c>
      <c r="D18" s="40"/>
      <c r="E18" s="36"/>
      <c r="F18" s="46"/>
      <c r="G18" s="6" t="s">
        <v>15</v>
      </c>
    </row>
    <row r="19" spans="1:7" s="4" customFormat="1" ht="21" customHeight="1" x14ac:dyDescent="0.3">
      <c r="A19" s="30"/>
      <c r="B19" s="3"/>
      <c r="C19" s="7" t="s">
        <v>32</v>
      </c>
      <c r="D19" s="40"/>
      <c r="E19" s="36"/>
      <c r="F19" s="34"/>
      <c r="G19" s="6"/>
    </row>
    <row r="20" spans="1:7" s="4" customFormat="1" ht="21" customHeight="1" x14ac:dyDescent="0.3">
      <c r="A20" s="22">
        <v>6</v>
      </c>
      <c r="B20" s="23" t="s">
        <v>2</v>
      </c>
      <c r="C20" s="23" t="s">
        <v>7</v>
      </c>
      <c r="D20" s="21">
        <v>316900</v>
      </c>
      <c r="E20" s="24">
        <v>164100</v>
      </c>
      <c r="F20" s="28">
        <f t="shared" ref="F20:F31" si="0">(E20*100)/D20</f>
        <v>51.782896812874725</v>
      </c>
      <c r="G20" s="5" t="s">
        <v>13</v>
      </c>
    </row>
    <row r="21" spans="1:7" s="15" customFormat="1" ht="21" customHeight="1" x14ac:dyDescent="0.3">
      <c r="A21" s="19">
        <v>7</v>
      </c>
      <c r="B21" s="20" t="s">
        <v>38</v>
      </c>
      <c r="C21" s="27" t="s">
        <v>55</v>
      </c>
      <c r="D21" s="21">
        <v>74800</v>
      </c>
      <c r="E21" s="24">
        <v>195556.98</v>
      </c>
      <c r="F21" s="28">
        <f t="shared" si="0"/>
        <v>261.4398128342246</v>
      </c>
      <c r="G21" s="5" t="s">
        <v>13</v>
      </c>
    </row>
    <row r="22" spans="1:7" s="15" customFormat="1" ht="21" customHeight="1" x14ac:dyDescent="0.3">
      <c r="A22" s="19">
        <v>8</v>
      </c>
      <c r="B22" s="20" t="s">
        <v>39</v>
      </c>
      <c r="C22" s="20" t="s">
        <v>56</v>
      </c>
      <c r="D22" s="21">
        <v>1105600</v>
      </c>
      <c r="E22" s="24">
        <v>105030</v>
      </c>
      <c r="F22" s="28">
        <f t="shared" si="0"/>
        <v>9.4998191027496386</v>
      </c>
      <c r="G22" s="5" t="s">
        <v>13</v>
      </c>
    </row>
    <row r="23" spans="1:7" s="15" customFormat="1" ht="21" customHeight="1" x14ac:dyDescent="0.3">
      <c r="A23" s="19">
        <v>9</v>
      </c>
      <c r="B23" s="20" t="s">
        <v>47</v>
      </c>
      <c r="C23" s="20" t="s">
        <v>57</v>
      </c>
      <c r="D23" s="21">
        <v>127200</v>
      </c>
      <c r="E23" s="24">
        <v>185940</v>
      </c>
      <c r="F23" s="28">
        <f t="shared" si="0"/>
        <v>146.17924528301887</v>
      </c>
      <c r="G23" s="5" t="s">
        <v>13</v>
      </c>
    </row>
    <row r="24" spans="1:7" s="15" customFormat="1" ht="21" customHeight="1" x14ac:dyDescent="0.3">
      <c r="A24" s="19">
        <v>10</v>
      </c>
      <c r="B24" s="20" t="s">
        <v>40</v>
      </c>
      <c r="C24" s="27"/>
      <c r="D24" s="21">
        <v>1731700</v>
      </c>
      <c r="E24" s="24">
        <v>426148</v>
      </c>
      <c r="F24" s="28">
        <f t="shared" si="0"/>
        <v>24.608650459086448</v>
      </c>
      <c r="G24" s="5" t="s">
        <v>13</v>
      </c>
    </row>
    <row r="25" spans="1:7" s="15" customFormat="1" ht="21" customHeight="1" x14ac:dyDescent="0.3">
      <c r="A25" s="19">
        <v>11</v>
      </c>
      <c r="B25" s="20" t="s">
        <v>41</v>
      </c>
      <c r="C25" s="27"/>
      <c r="D25" s="21">
        <v>104032.18</v>
      </c>
      <c r="E25" s="24">
        <v>27600</v>
      </c>
      <c r="F25" s="28">
        <f t="shared" si="0"/>
        <v>26.530252466111929</v>
      </c>
      <c r="G25" s="5" t="s">
        <v>13</v>
      </c>
    </row>
    <row r="26" spans="1:7" s="15" customFormat="1" ht="21" customHeight="1" x14ac:dyDescent="0.3">
      <c r="A26" s="19">
        <v>12</v>
      </c>
      <c r="B26" s="20" t="s">
        <v>42</v>
      </c>
      <c r="C26" s="20" t="s">
        <v>48</v>
      </c>
      <c r="D26" s="21">
        <v>40800</v>
      </c>
      <c r="E26" s="24">
        <v>4375</v>
      </c>
      <c r="F26" s="28">
        <f t="shared" si="0"/>
        <v>10.723039215686274</v>
      </c>
      <c r="G26" s="5" t="s">
        <v>13</v>
      </c>
    </row>
    <row r="27" spans="1:7" x14ac:dyDescent="0.3">
      <c r="A27" s="19">
        <v>13</v>
      </c>
      <c r="B27" s="20" t="s">
        <v>43</v>
      </c>
      <c r="C27" s="27"/>
      <c r="D27" s="21">
        <v>125900</v>
      </c>
      <c r="E27" s="24">
        <v>0</v>
      </c>
      <c r="F27" s="28">
        <f t="shared" si="0"/>
        <v>0</v>
      </c>
      <c r="G27" s="5" t="s">
        <v>58</v>
      </c>
    </row>
    <row r="28" spans="1:7" x14ac:dyDescent="0.3">
      <c r="A28" s="19">
        <v>14</v>
      </c>
      <c r="B28" s="20" t="s">
        <v>44</v>
      </c>
      <c r="C28" s="27" t="s">
        <v>50</v>
      </c>
      <c r="D28" s="21">
        <v>0</v>
      </c>
      <c r="E28" s="24">
        <v>0</v>
      </c>
      <c r="F28" s="28">
        <v>0</v>
      </c>
      <c r="G28" s="5" t="s">
        <v>13</v>
      </c>
    </row>
    <row r="29" spans="1:7" x14ac:dyDescent="0.3">
      <c r="A29" s="19">
        <v>15</v>
      </c>
      <c r="B29" s="20" t="s">
        <v>45</v>
      </c>
      <c r="C29" s="20" t="s">
        <v>49</v>
      </c>
      <c r="D29" s="21">
        <v>0</v>
      </c>
      <c r="E29" s="24">
        <v>0</v>
      </c>
      <c r="F29" s="28">
        <v>0</v>
      </c>
      <c r="G29" s="5" t="s">
        <v>13</v>
      </c>
    </row>
    <row r="30" spans="1:7" x14ac:dyDescent="0.3">
      <c r="A30" s="19">
        <v>16</v>
      </c>
      <c r="B30" s="20" t="s">
        <v>46</v>
      </c>
      <c r="C30" s="20" t="s">
        <v>51</v>
      </c>
      <c r="D30" s="21">
        <v>15000</v>
      </c>
      <c r="E30" s="24">
        <v>15000</v>
      </c>
      <c r="F30" s="28">
        <f t="shared" si="0"/>
        <v>100</v>
      </c>
      <c r="G30" s="5" t="s">
        <v>13</v>
      </c>
    </row>
    <row r="31" spans="1:7" x14ac:dyDescent="0.3">
      <c r="A31" s="44" t="s">
        <v>9</v>
      </c>
      <c r="B31" s="45"/>
      <c r="C31" s="13"/>
      <c r="D31" s="25">
        <f>SUM(D7:D30)</f>
        <v>3857522.18</v>
      </c>
      <c r="E31" s="26">
        <f>SUM(E7:E30)</f>
        <v>1203789.98</v>
      </c>
      <c r="F31" s="14">
        <f t="shared" si="0"/>
        <v>31.206300931755109</v>
      </c>
      <c r="G31" s="13"/>
    </row>
    <row r="33" spans="2:6" x14ac:dyDescent="0.3">
      <c r="C33" s="17" t="s">
        <v>19</v>
      </c>
      <c r="E33" s="16" t="s">
        <v>20</v>
      </c>
    </row>
    <row r="35" spans="2:6" x14ac:dyDescent="0.3">
      <c r="B35" s="43" t="s">
        <v>60</v>
      </c>
      <c r="C35" s="43"/>
      <c r="E35" s="1" t="s">
        <v>59</v>
      </c>
    </row>
    <row r="36" spans="2:6" x14ac:dyDescent="0.3">
      <c r="C36" s="18" t="s">
        <v>52</v>
      </c>
      <c r="E36" s="41" t="s">
        <v>53</v>
      </c>
      <c r="F36" s="41"/>
    </row>
    <row r="37" spans="2:6" x14ac:dyDescent="0.3">
      <c r="C37" s="18" t="s">
        <v>36</v>
      </c>
      <c r="E37" s="41" t="s">
        <v>35</v>
      </c>
      <c r="F37" s="41"/>
    </row>
  </sheetData>
  <mergeCells count="34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36:F36"/>
    <mergeCell ref="E37:F37"/>
    <mergeCell ref="E17:E19"/>
    <mergeCell ref="A17:A19"/>
    <mergeCell ref="D17:D19"/>
    <mergeCell ref="B35:C35"/>
    <mergeCell ref="A31:B31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7.874015748031496E-2" right="0" top="0" bottom="0" header="0.31496062992125984" footer="0.31496062992125984"/>
  <pageSetup paperSize="9" scale="73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2025-04-18T07:57:39Z</cp:lastPrinted>
  <dcterms:created xsi:type="dcterms:W3CDTF">2023-02-21T09:23:07Z</dcterms:created>
  <dcterms:modified xsi:type="dcterms:W3CDTF">2025-04-18T07:58:30Z</dcterms:modified>
</cp:coreProperties>
</file>